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35" windowHeight="1258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8" i="1" s="1"/>
  <c r="I49" i="1" s="1"/>
  <c r="F6" i="1"/>
  <c r="F5" i="1"/>
  <c r="F4" i="1"/>
  <c r="E49" i="1" l="1"/>
  <c r="I50" i="1" s="1"/>
</calcChain>
</file>

<file path=xl/sharedStrings.xml><?xml version="1.0" encoding="utf-8"?>
<sst xmlns="http://schemas.openxmlformats.org/spreadsheetml/2006/main" count="61" uniqueCount="60">
  <si>
    <t>SUNGURLU İLÇESİ 2016 YILI İLKÖĞRETİM OKULLARININ ELEKTRİK BORÇLARI-3</t>
  </si>
  <si>
    <t xml:space="preserve">SUNGURLU İLÇESİ İLKÖĞRETİM OKULLARININ LİSTESİ  </t>
  </si>
  <si>
    <t>ABONE NO</t>
  </si>
  <si>
    <t>MÜŞTERİ NO</t>
  </si>
  <si>
    <t>FATURA DÖNEMLERİ</t>
  </si>
  <si>
    <t>S.NO:</t>
  </si>
  <si>
    <t>OKULUN ADI</t>
  </si>
  <si>
    <t>MAYIS
2016/05</t>
  </si>
  <si>
    <t>Dam.Verg.</t>
  </si>
  <si>
    <t>HAZİRAN 2016/06</t>
  </si>
  <si>
    <t>Dam. Verg.</t>
  </si>
  <si>
    <t>TEMMUZ
2016/07</t>
  </si>
  <si>
    <t>Atatürk İlköğretim Okulu</t>
  </si>
  <si>
    <t>Cumhuriyet İlköğretim Okulu</t>
  </si>
  <si>
    <t>Dr.Sedat-Dr.Melahat Baran İlkok.</t>
  </si>
  <si>
    <t>Fatih İlköğretim Okulu</t>
  </si>
  <si>
    <t>Fevzi Çakmak İlköğretim Okulu</t>
  </si>
  <si>
    <t>Habib Güleser Öztaş İlkokulu</t>
  </si>
  <si>
    <t>Hürriyet İlköğretim Okulu</t>
  </si>
  <si>
    <t>İsmetpaşa Orta Okulu</t>
  </si>
  <si>
    <t>İsmetpaşa İlköğretim Okulu</t>
  </si>
  <si>
    <t>TOKİ Necip Fazıl Ortaokulu</t>
  </si>
  <si>
    <t>TOKİ Mehmet Akif İlkokulu</t>
  </si>
  <si>
    <t>Mehmetçik İlköğretim Okulu</t>
  </si>
  <si>
    <t>Meryem Bekmezci İlkokulu</t>
  </si>
  <si>
    <t xml:space="preserve">Memiş Bekmezci                  Orta Okulu </t>
  </si>
  <si>
    <t>Mustafa Kemal İlkokulu</t>
  </si>
  <si>
    <t>Şh. Mahmut Peşmen İlk ve Orta Okulu</t>
  </si>
  <si>
    <t>Sunguroğlu İlköğretim Okulu</t>
  </si>
  <si>
    <t>Yavuz Selim İlköğretim Okulu</t>
  </si>
  <si>
    <t xml:space="preserve">Arifegazili  İlköğretim Okulu   </t>
  </si>
  <si>
    <t>A.Fındıklı  İlköğretim Okulu</t>
  </si>
  <si>
    <t>Alembeyli İlköğretim Okulu</t>
  </si>
  <si>
    <t>Demirşeyh İlköğretim Okulu</t>
  </si>
  <si>
    <t xml:space="preserve">Eşme İlköğretim Okulu   </t>
  </si>
  <si>
    <t xml:space="preserve">Hacıosman Ahmet Koz İlköğretim okulu </t>
  </si>
  <si>
    <t>Kavşut Şh. Kerem Beksiz İlköğretim okulu</t>
  </si>
  <si>
    <t xml:space="preserve">Salman İlköğretim Okulu                 </t>
  </si>
  <si>
    <t xml:space="preserve">Tuğlu İlköğretim Okulu                    </t>
  </si>
  <si>
    <t>Çicekli İlkokulu</t>
  </si>
  <si>
    <t xml:space="preserve">Yörüklü İlköğretim Okulu                </t>
  </si>
  <si>
    <t>K.İncesu</t>
  </si>
  <si>
    <t>Arıcı İlkokulu</t>
  </si>
  <si>
    <t>K.Polatlı</t>
  </si>
  <si>
    <t>İnegazili Nazik Bekmezci İlkokulu</t>
  </si>
  <si>
    <t>Sarıcalar İlkokulu</t>
  </si>
  <si>
    <t>Okul Bazında Toplam Tutar</t>
  </si>
  <si>
    <t>Faturaların Dönem Toplamı</t>
  </si>
  <si>
    <t>Damga Vergisi Topl.</t>
  </si>
  <si>
    <t>Ödenecek Miktar</t>
  </si>
  <si>
    <t>TASDİK OLUNUR</t>
  </si>
  <si>
    <t>……/……/2106</t>
  </si>
  <si>
    <t xml:space="preserve">DÜZENLEYEN </t>
  </si>
  <si>
    <t>HAZIRLAYAN</t>
  </si>
  <si>
    <t>Ahmet ÖZDEMİR</t>
  </si>
  <si>
    <t>Yılmaz KARAALP</t>
  </si>
  <si>
    <t>Mustafa ADIGÜZEL</t>
  </si>
  <si>
    <t>İlçe Milli Eğitim Müdürü</t>
  </si>
  <si>
    <t>Şube Müdürü</t>
  </si>
  <si>
    <t>Memur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</si>
</sst>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;[Red]#,##0.00\ &quot;TL&quot;"/>
    <numFmt numFmtId="165" formatCode="00000"/>
  </numFmts>
  <fonts count="5" x14ac:knownFonts="1"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name val="Arial Tur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0" fillId="0" borderId="1" xfId="0" applyNumberForma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0" fontId="2" fillId="0" borderId="0" xfId="0" applyFont="1" applyFill="1" applyAlignment="1">
      <alignment horizontal="center"/>
    </xf>
    <xf numFmtId="14" fontId="2" fillId="0" borderId="7" xfId="0" applyNumberFormat="1" applyFont="1" applyFill="1" applyBorder="1" applyAlignment="1"/>
    <xf numFmtId="14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0" workbookViewId="0">
      <selection activeCell="G11" sqref="G11"/>
    </sheetView>
  </sheetViews>
  <sheetFormatPr defaultRowHeight="15.75" x14ac:dyDescent="0.25"/>
  <cols>
    <col min="1" max="1" width="7.875" customWidth="1"/>
    <col min="2" max="2" width="26.125" customWidth="1"/>
    <col min="3" max="3" width="12.375" customWidth="1"/>
    <col min="4" max="4" width="16.25" customWidth="1"/>
    <col min="5" max="6" width="13.375" customWidth="1"/>
    <col min="7" max="7" width="13.25" customWidth="1"/>
    <col min="8" max="8" width="10.75" customWidth="1"/>
    <col min="9" max="9" width="13.25" customWidth="1"/>
    <col min="10" max="10" width="10.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/>
      <c r="C2" s="2" t="s">
        <v>2</v>
      </c>
      <c r="D2" s="3" t="s">
        <v>3</v>
      </c>
      <c r="E2" s="1" t="s">
        <v>4</v>
      </c>
      <c r="F2" s="1"/>
      <c r="G2" s="1"/>
      <c r="H2" s="1"/>
      <c r="I2" s="1"/>
      <c r="J2" s="1"/>
    </row>
    <row r="3" spans="1:10" ht="31.5" x14ac:dyDescent="0.25">
      <c r="A3" s="4" t="s">
        <v>5</v>
      </c>
      <c r="B3" s="5" t="s">
        <v>6</v>
      </c>
      <c r="C3" s="1"/>
      <c r="D3" s="2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10</v>
      </c>
    </row>
    <row r="4" spans="1:10" ht="18.75" x14ac:dyDescent="0.3">
      <c r="A4" s="7">
        <v>1</v>
      </c>
      <c r="B4" s="8" t="s">
        <v>12</v>
      </c>
      <c r="C4" s="9">
        <v>156270</v>
      </c>
      <c r="D4" s="9">
        <v>4001952298</v>
      </c>
      <c r="E4" s="10">
        <v>524.88</v>
      </c>
      <c r="F4" s="10">
        <f>E4/1.18/1000*9.48</f>
        <v>4.2168325423728819</v>
      </c>
      <c r="G4" s="10"/>
      <c r="H4" s="10"/>
      <c r="I4" s="11"/>
      <c r="J4" s="10"/>
    </row>
    <row r="5" spans="1:10" ht="18.75" x14ac:dyDescent="0.3">
      <c r="A5" s="7">
        <v>2</v>
      </c>
      <c r="B5" s="8" t="s">
        <v>13</v>
      </c>
      <c r="C5" s="9">
        <v>200010</v>
      </c>
      <c r="D5" s="9">
        <v>4001950814</v>
      </c>
      <c r="E5" s="10">
        <v>252.25</v>
      </c>
      <c r="F5" s="10">
        <f t="shared" ref="F5:F47" si="0">E5/1.18/1000*9.48</f>
        <v>2.026550847457627</v>
      </c>
      <c r="G5" s="10"/>
      <c r="H5" s="10"/>
      <c r="I5" s="11"/>
      <c r="J5" s="10"/>
    </row>
    <row r="6" spans="1:10" ht="31.5" x14ac:dyDescent="0.25">
      <c r="A6" s="7">
        <v>3</v>
      </c>
      <c r="B6" s="8" t="s">
        <v>14</v>
      </c>
      <c r="C6" s="12">
        <v>88950</v>
      </c>
      <c r="D6" s="12">
        <v>4001950708</v>
      </c>
      <c r="E6" s="10">
        <v>224.31</v>
      </c>
      <c r="F6" s="10">
        <f t="shared" si="0"/>
        <v>1.8020837288135596</v>
      </c>
      <c r="G6" s="10"/>
      <c r="H6" s="10"/>
      <c r="I6" s="11"/>
      <c r="J6" s="10"/>
    </row>
    <row r="7" spans="1:10" ht="18.75" x14ac:dyDescent="0.3">
      <c r="A7" s="7">
        <v>4</v>
      </c>
      <c r="B7" s="8" t="s">
        <v>15</v>
      </c>
      <c r="C7" s="9">
        <v>108250</v>
      </c>
      <c r="D7" s="9">
        <v>4001952506</v>
      </c>
      <c r="E7" s="10">
        <v>437.34</v>
      </c>
      <c r="F7" s="10">
        <f t="shared" si="0"/>
        <v>3.513545084745763</v>
      </c>
      <c r="G7" s="10"/>
      <c r="H7" s="10"/>
      <c r="I7" s="11"/>
      <c r="J7" s="10"/>
    </row>
    <row r="8" spans="1:10" ht="18.75" x14ac:dyDescent="0.25">
      <c r="A8" s="7">
        <v>5</v>
      </c>
      <c r="B8" s="8" t="s">
        <v>16</v>
      </c>
      <c r="C8" s="12">
        <v>111710</v>
      </c>
      <c r="D8" s="12">
        <v>4002000447</v>
      </c>
      <c r="E8" s="10">
        <v>161.75</v>
      </c>
      <c r="F8" s="10">
        <f t="shared" si="0"/>
        <v>1.2994830508474577</v>
      </c>
      <c r="G8" s="10"/>
      <c r="H8" s="10"/>
      <c r="I8" s="11"/>
      <c r="J8" s="10"/>
    </row>
    <row r="9" spans="1:10" ht="18.75" x14ac:dyDescent="0.3">
      <c r="A9" s="7">
        <v>6</v>
      </c>
      <c r="B9" s="8" t="s">
        <v>17</v>
      </c>
      <c r="C9" s="9">
        <v>127670</v>
      </c>
      <c r="D9" s="9">
        <v>4001950787</v>
      </c>
      <c r="E9" s="10">
        <v>300.88</v>
      </c>
      <c r="F9" s="10">
        <f t="shared" si="0"/>
        <v>2.4172393220338986</v>
      </c>
      <c r="G9" s="10"/>
      <c r="H9" s="10"/>
      <c r="I9" s="11"/>
      <c r="J9" s="10"/>
    </row>
    <row r="10" spans="1:10" ht="18.75" x14ac:dyDescent="0.3">
      <c r="A10" s="7">
        <v>7</v>
      </c>
      <c r="B10" s="8" t="s">
        <v>18</v>
      </c>
      <c r="C10" s="9">
        <v>110820</v>
      </c>
      <c r="D10" s="9">
        <v>4001951238</v>
      </c>
      <c r="E10" s="10">
        <v>399.71</v>
      </c>
      <c r="F10" s="10">
        <f t="shared" si="0"/>
        <v>3.2112294915254238</v>
      </c>
      <c r="G10" s="10"/>
      <c r="H10" s="10"/>
      <c r="I10" s="11"/>
      <c r="J10" s="10"/>
    </row>
    <row r="11" spans="1:10" ht="18.75" x14ac:dyDescent="0.3">
      <c r="A11" s="7">
        <v>8</v>
      </c>
      <c r="B11" s="8" t="s">
        <v>19</v>
      </c>
      <c r="C11" s="9"/>
      <c r="D11" s="9">
        <v>4001951270</v>
      </c>
      <c r="E11" s="10">
        <v>216.34</v>
      </c>
      <c r="F11" s="10">
        <f t="shared" si="0"/>
        <v>1.7380535593220341</v>
      </c>
      <c r="G11" s="10"/>
      <c r="H11" s="10"/>
      <c r="I11" s="11"/>
      <c r="J11" s="10"/>
    </row>
    <row r="12" spans="1:10" ht="18.75" x14ac:dyDescent="0.3">
      <c r="A12" s="7">
        <v>9</v>
      </c>
      <c r="B12" s="8" t="s">
        <v>20</v>
      </c>
      <c r="C12" s="9">
        <v>116910</v>
      </c>
      <c r="D12" s="9">
        <v>4001950807</v>
      </c>
      <c r="E12" s="10">
        <v>348.1</v>
      </c>
      <c r="F12" s="10">
        <f t="shared" si="0"/>
        <v>2.7966000000000006</v>
      </c>
      <c r="G12" s="10"/>
      <c r="H12" s="10"/>
      <c r="I12" s="11"/>
      <c r="J12" s="10"/>
    </row>
    <row r="13" spans="1:10" ht="18.75" x14ac:dyDescent="0.3">
      <c r="A13" s="7">
        <v>10</v>
      </c>
      <c r="B13" s="8" t="s">
        <v>21</v>
      </c>
      <c r="C13" s="9"/>
      <c r="D13" s="13">
        <v>4001951685</v>
      </c>
      <c r="E13" s="10">
        <v>1373.26</v>
      </c>
      <c r="F13" s="10">
        <f t="shared" si="0"/>
        <v>11.032631186440678</v>
      </c>
      <c r="G13" s="10"/>
      <c r="H13" s="10"/>
      <c r="I13" s="11"/>
      <c r="J13" s="10"/>
    </row>
    <row r="14" spans="1:10" ht="18.75" x14ac:dyDescent="0.3">
      <c r="A14" s="7">
        <v>11</v>
      </c>
      <c r="B14" s="8" t="s">
        <v>22</v>
      </c>
      <c r="C14" s="9"/>
      <c r="D14" s="9">
        <v>4001951609</v>
      </c>
      <c r="E14" s="10">
        <v>183.73</v>
      </c>
      <c r="F14" s="10">
        <f t="shared" si="0"/>
        <v>1.4760681355932206</v>
      </c>
      <c r="G14" s="10"/>
      <c r="H14" s="10"/>
      <c r="I14" s="11"/>
      <c r="J14" s="10"/>
    </row>
    <row r="15" spans="1:10" ht="18.75" x14ac:dyDescent="0.3">
      <c r="A15" s="7">
        <v>12</v>
      </c>
      <c r="B15" s="8" t="s">
        <v>23</v>
      </c>
      <c r="C15" s="9">
        <v>112270</v>
      </c>
      <c r="D15" s="9">
        <v>4001952487</v>
      </c>
      <c r="E15" s="10">
        <v>175.58</v>
      </c>
      <c r="F15" s="10">
        <f t="shared" si="0"/>
        <v>1.4105918644067801</v>
      </c>
      <c r="G15" s="10"/>
      <c r="H15" s="10"/>
      <c r="I15" s="11"/>
      <c r="J15" s="10"/>
    </row>
    <row r="16" spans="1:10" ht="18.75" x14ac:dyDescent="0.25">
      <c r="A16" s="7">
        <v>13</v>
      </c>
      <c r="B16" s="14" t="s">
        <v>24</v>
      </c>
      <c r="C16" s="15">
        <v>105830</v>
      </c>
      <c r="D16" s="15">
        <v>4001691001</v>
      </c>
      <c r="E16" s="11"/>
      <c r="F16" s="10">
        <f t="shared" si="0"/>
        <v>0</v>
      </c>
      <c r="G16" s="11"/>
      <c r="H16" s="10"/>
      <c r="I16" s="11"/>
      <c r="J16" s="10"/>
    </row>
    <row r="17" spans="1:10" ht="31.5" x14ac:dyDescent="0.25">
      <c r="A17" s="7">
        <v>14</v>
      </c>
      <c r="B17" s="8" t="s">
        <v>25</v>
      </c>
      <c r="C17" s="12">
        <v>129620</v>
      </c>
      <c r="D17" s="12">
        <v>4001952819</v>
      </c>
      <c r="E17" s="10">
        <v>558.48</v>
      </c>
      <c r="F17" s="10">
        <f t="shared" si="0"/>
        <v>4.4867715254237295</v>
      </c>
      <c r="G17" s="10"/>
      <c r="H17" s="10"/>
      <c r="I17" s="11"/>
      <c r="J17" s="10"/>
    </row>
    <row r="18" spans="1:10" ht="18.75" x14ac:dyDescent="0.3">
      <c r="A18" s="7">
        <v>15</v>
      </c>
      <c r="B18" s="8" t="s">
        <v>26</v>
      </c>
      <c r="C18" s="9">
        <v>144200</v>
      </c>
      <c r="D18" s="9">
        <v>4001950861</v>
      </c>
      <c r="E18" s="10">
        <v>308.38</v>
      </c>
      <c r="F18" s="10">
        <f t="shared" si="0"/>
        <v>2.477493559322034</v>
      </c>
      <c r="G18" s="10"/>
      <c r="H18" s="10"/>
      <c r="I18" s="11"/>
      <c r="J18" s="10"/>
    </row>
    <row r="19" spans="1:10" ht="18.75" x14ac:dyDescent="0.3">
      <c r="A19" s="16">
        <v>16</v>
      </c>
      <c r="B19" s="17" t="s">
        <v>27</v>
      </c>
      <c r="C19" s="9"/>
      <c r="D19" s="9">
        <v>4001952430</v>
      </c>
      <c r="E19" s="10">
        <v>532.04</v>
      </c>
      <c r="F19" s="10">
        <f t="shared" si="0"/>
        <v>4.2743552542372889</v>
      </c>
      <c r="G19" s="10"/>
      <c r="H19" s="10"/>
      <c r="I19" s="11"/>
      <c r="J19" s="10"/>
    </row>
    <row r="20" spans="1:10" ht="18.75" x14ac:dyDescent="0.3">
      <c r="A20" s="18"/>
      <c r="B20" s="19"/>
      <c r="C20" s="9">
        <v>169590</v>
      </c>
      <c r="D20" s="12">
        <v>4001691182</v>
      </c>
      <c r="E20" s="10"/>
      <c r="F20" s="10">
        <f t="shared" si="0"/>
        <v>0</v>
      </c>
      <c r="G20" s="10"/>
      <c r="H20" s="10"/>
      <c r="I20" s="11"/>
      <c r="J20" s="10"/>
    </row>
    <row r="21" spans="1:10" ht="18.75" x14ac:dyDescent="0.3">
      <c r="A21" s="7">
        <v>17</v>
      </c>
      <c r="B21" s="8" t="s">
        <v>28</v>
      </c>
      <c r="C21" s="9">
        <v>103000</v>
      </c>
      <c r="D21" s="9">
        <v>4001951284</v>
      </c>
      <c r="E21" s="10">
        <v>337.86</v>
      </c>
      <c r="F21" s="10">
        <f t="shared" si="0"/>
        <v>2.7143328813559329</v>
      </c>
      <c r="G21" s="10"/>
      <c r="H21" s="10"/>
      <c r="I21" s="11"/>
      <c r="J21" s="10"/>
    </row>
    <row r="22" spans="1:10" ht="18.75" x14ac:dyDescent="0.3">
      <c r="A22" s="7">
        <v>18</v>
      </c>
      <c r="B22" s="8" t="s">
        <v>29</v>
      </c>
      <c r="C22" s="9">
        <v>110000</v>
      </c>
      <c r="D22" s="9">
        <v>4001951727</v>
      </c>
      <c r="E22" s="10">
        <v>630.27</v>
      </c>
      <c r="F22" s="10">
        <f t="shared" si="0"/>
        <v>5.0635250847457627</v>
      </c>
      <c r="G22" s="10"/>
      <c r="H22" s="10"/>
      <c r="I22" s="11"/>
      <c r="J22" s="10"/>
    </row>
    <row r="23" spans="1:10" ht="18.75" x14ac:dyDescent="0.3">
      <c r="A23" s="16">
        <v>19</v>
      </c>
      <c r="B23" s="20" t="s">
        <v>30</v>
      </c>
      <c r="C23" s="9">
        <v>4870</v>
      </c>
      <c r="D23" s="9">
        <v>4001950660</v>
      </c>
      <c r="E23" s="10">
        <v>222.28</v>
      </c>
      <c r="F23" s="10">
        <f t="shared" si="0"/>
        <v>1.7857749152542375</v>
      </c>
      <c r="G23" s="10"/>
      <c r="H23" s="10"/>
      <c r="I23" s="11"/>
      <c r="J23" s="10"/>
    </row>
    <row r="24" spans="1:10" ht="18.75" x14ac:dyDescent="0.3">
      <c r="A24" s="21"/>
      <c r="B24" s="20"/>
      <c r="C24" s="9">
        <v>4850</v>
      </c>
      <c r="D24" s="9">
        <v>4001679272</v>
      </c>
      <c r="E24" s="10"/>
      <c r="F24" s="10">
        <f t="shared" si="0"/>
        <v>0</v>
      </c>
      <c r="G24" s="10"/>
      <c r="H24" s="10"/>
      <c r="I24" s="11"/>
      <c r="J24" s="10"/>
    </row>
    <row r="25" spans="1:10" ht="18.75" x14ac:dyDescent="0.3">
      <c r="A25" s="21"/>
      <c r="B25" s="20"/>
      <c r="C25" s="9">
        <v>4860</v>
      </c>
      <c r="D25" s="9">
        <v>4001685555</v>
      </c>
      <c r="E25" s="10"/>
      <c r="F25" s="10">
        <f t="shared" si="0"/>
        <v>0</v>
      </c>
      <c r="G25" s="10"/>
      <c r="H25" s="10"/>
      <c r="I25" s="11"/>
      <c r="J25" s="10"/>
    </row>
    <row r="26" spans="1:10" ht="18.75" x14ac:dyDescent="0.3">
      <c r="A26" s="18"/>
      <c r="B26" s="20"/>
      <c r="C26" s="9">
        <v>4880</v>
      </c>
      <c r="D26" s="9">
        <v>4001691926</v>
      </c>
      <c r="E26" s="10"/>
      <c r="F26" s="10">
        <f t="shared" si="0"/>
        <v>0</v>
      </c>
      <c r="G26" s="10"/>
      <c r="H26" s="10"/>
      <c r="I26" s="11"/>
      <c r="J26" s="10"/>
    </row>
    <row r="27" spans="1:10" ht="18.75" x14ac:dyDescent="0.3">
      <c r="A27" s="22">
        <v>20</v>
      </c>
      <c r="B27" s="17" t="s">
        <v>31</v>
      </c>
      <c r="C27" s="9">
        <v>2120</v>
      </c>
      <c r="D27" s="9">
        <v>4001679672</v>
      </c>
      <c r="E27" s="10"/>
      <c r="F27" s="10">
        <f t="shared" si="0"/>
        <v>0</v>
      </c>
      <c r="G27" s="10"/>
      <c r="H27" s="10"/>
      <c r="I27" s="11"/>
      <c r="J27" s="10"/>
    </row>
    <row r="28" spans="1:10" ht="18.75" x14ac:dyDescent="0.3">
      <c r="A28" s="22"/>
      <c r="B28" s="19"/>
      <c r="C28" s="9">
        <v>1490</v>
      </c>
      <c r="D28" s="9">
        <v>4001950480</v>
      </c>
      <c r="E28" s="10">
        <v>351.59</v>
      </c>
      <c r="F28" s="10">
        <f t="shared" si="0"/>
        <v>2.8246383050847457</v>
      </c>
      <c r="G28" s="10"/>
      <c r="H28" s="10"/>
      <c r="I28" s="11"/>
      <c r="J28" s="10"/>
    </row>
    <row r="29" spans="1:10" ht="18.75" x14ac:dyDescent="0.3">
      <c r="A29" s="22">
        <v>21</v>
      </c>
      <c r="B29" s="20" t="s">
        <v>32</v>
      </c>
      <c r="C29" s="9">
        <v>1560</v>
      </c>
      <c r="D29" s="9">
        <v>4001680734</v>
      </c>
      <c r="E29" s="10"/>
      <c r="F29" s="10">
        <f t="shared" si="0"/>
        <v>0</v>
      </c>
      <c r="G29" s="10"/>
      <c r="H29" s="10"/>
      <c r="I29" s="11"/>
      <c r="J29" s="10"/>
    </row>
    <row r="30" spans="1:10" ht="18.75" x14ac:dyDescent="0.3">
      <c r="A30" s="22"/>
      <c r="B30" s="20"/>
      <c r="C30" s="9">
        <v>1550</v>
      </c>
      <c r="D30" s="9">
        <v>4001695269</v>
      </c>
      <c r="E30" s="10"/>
      <c r="F30" s="10">
        <f t="shared" si="0"/>
        <v>0</v>
      </c>
      <c r="G30" s="10"/>
      <c r="H30" s="10"/>
      <c r="I30" s="11"/>
      <c r="J30" s="10"/>
    </row>
    <row r="31" spans="1:10" ht="18.75" x14ac:dyDescent="0.3">
      <c r="A31" s="22"/>
      <c r="B31" s="20"/>
      <c r="C31" s="9">
        <v>1590</v>
      </c>
      <c r="D31" s="9">
        <v>4001683489</v>
      </c>
      <c r="E31" s="10"/>
      <c r="F31" s="10">
        <f t="shared" si="0"/>
        <v>0</v>
      </c>
      <c r="G31" s="10"/>
      <c r="H31" s="10"/>
      <c r="I31" s="11"/>
      <c r="J31" s="10"/>
    </row>
    <row r="32" spans="1:10" ht="18.75" x14ac:dyDescent="0.3">
      <c r="A32" s="16">
        <v>22</v>
      </c>
      <c r="B32" s="17" t="s">
        <v>33</v>
      </c>
      <c r="C32" s="9">
        <v>3010</v>
      </c>
      <c r="D32" s="9">
        <v>4001950678</v>
      </c>
      <c r="E32" s="10">
        <v>555.34</v>
      </c>
      <c r="F32" s="10">
        <f t="shared" si="0"/>
        <v>4.4615450847457634</v>
      </c>
      <c r="G32" s="10"/>
      <c r="H32" s="10"/>
      <c r="I32" s="11"/>
      <c r="J32" s="10"/>
    </row>
    <row r="33" spans="1:10" ht="18.75" x14ac:dyDescent="0.3">
      <c r="A33" s="21"/>
      <c r="B33" s="23"/>
      <c r="C33" s="9">
        <v>2800</v>
      </c>
      <c r="D33" s="9">
        <v>4001680352</v>
      </c>
      <c r="E33" s="10"/>
      <c r="F33" s="10">
        <f t="shared" si="0"/>
        <v>0</v>
      </c>
      <c r="G33" s="10"/>
      <c r="H33" s="10"/>
      <c r="I33" s="11"/>
      <c r="J33" s="10"/>
    </row>
    <row r="34" spans="1:10" ht="18.75" x14ac:dyDescent="0.3">
      <c r="A34" s="18"/>
      <c r="B34" s="19"/>
      <c r="C34" s="9">
        <v>2810</v>
      </c>
      <c r="D34" s="9">
        <v>4001685401</v>
      </c>
      <c r="E34" s="10"/>
      <c r="F34" s="10">
        <f t="shared" si="0"/>
        <v>0</v>
      </c>
      <c r="G34" s="10"/>
      <c r="H34" s="10"/>
      <c r="I34" s="11"/>
      <c r="J34" s="10"/>
    </row>
    <row r="35" spans="1:10" ht="18.75" x14ac:dyDescent="0.3">
      <c r="A35" s="7">
        <v>23</v>
      </c>
      <c r="B35" s="8" t="s">
        <v>34</v>
      </c>
      <c r="C35" s="9">
        <v>210</v>
      </c>
      <c r="D35" s="9">
        <v>4001689932</v>
      </c>
      <c r="E35" s="10"/>
      <c r="F35" s="10">
        <f t="shared" si="0"/>
        <v>0</v>
      </c>
      <c r="G35" s="10"/>
      <c r="H35" s="10"/>
      <c r="I35" s="11"/>
      <c r="J35" s="10"/>
    </row>
    <row r="36" spans="1:10" ht="18.75" x14ac:dyDescent="0.3">
      <c r="A36" s="22">
        <v>24</v>
      </c>
      <c r="B36" s="17" t="s">
        <v>35</v>
      </c>
      <c r="C36" s="9">
        <v>1250</v>
      </c>
      <c r="D36" s="9">
        <v>4001679254</v>
      </c>
      <c r="E36" s="10">
        <v>185.17</v>
      </c>
      <c r="F36" s="10">
        <f t="shared" si="0"/>
        <v>1.4876369491525423</v>
      </c>
      <c r="G36" s="10"/>
      <c r="H36" s="10"/>
      <c r="I36" s="11"/>
      <c r="J36" s="10"/>
    </row>
    <row r="37" spans="1:10" ht="18.75" x14ac:dyDescent="0.3">
      <c r="A37" s="22"/>
      <c r="B37" s="19"/>
      <c r="C37" s="9">
        <v>1040</v>
      </c>
      <c r="D37" s="9">
        <v>4001694230</v>
      </c>
      <c r="E37" s="10"/>
      <c r="F37" s="10">
        <f t="shared" si="0"/>
        <v>0</v>
      </c>
      <c r="G37" s="24"/>
      <c r="H37" s="10"/>
      <c r="I37" s="11"/>
      <c r="J37" s="10"/>
    </row>
    <row r="38" spans="1:10" ht="31.5" x14ac:dyDescent="0.25">
      <c r="A38" s="7">
        <v>25</v>
      </c>
      <c r="B38" s="8" t="s">
        <v>36</v>
      </c>
      <c r="C38" s="12">
        <v>13050</v>
      </c>
      <c r="D38" s="12">
        <v>4001952547</v>
      </c>
      <c r="E38" s="10">
        <v>572.76</v>
      </c>
      <c r="F38" s="10">
        <f t="shared" si="0"/>
        <v>4.6014955932203394</v>
      </c>
      <c r="G38" s="10"/>
      <c r="H38" s="10"/>
      <c r="I38" s="11"/>
      <c r="J38" s="10"/>
    </row>
    <row r="39" spans="1:10" ht="18.75" x14ac:dyDescent="0.3">
      <c r="A39" s="7">
        <v>26</v>
      </c>
      <c r="B39" s="8" t="s">
        <v>37</v>
      </c>
      <c r="C39" s="9">
        <v>1520</v>
      </c>
      <c r="D39" s="25">
        <v>40003255453</v>
      </c>
      <c r="E39" s="10"/>
      <c r="F39" s="10">
        <f t="shared" si="0"/>
        <v>0</v>
      </c>
      <c r="G39" s="10"/>
      <c r="H39" s="10"/>
      <c r="I39" s="11"/>
      <c r="J39" s="10"/>
    </row>
    <row r="40" spans="1:10" ht="18.75" x14ac:dyDescent="0.3">
      <c r="A40" s="7">
        <v>27</v>
      </c>
      <c r="B40" s="8" t="s">
        <v>38</v>
      </c>
      <c r="C40" s="9">
        <v>1880</v>
      </c>
      <c r="D40" s="9">
        <v>4001952842</v>
      </c>
      <c r="E40" s="10">
        <v>139.41</v>
      </c>
      <c r="F40" s="10">
        <f t="shared" si="0"/>
        <v>1.1200057627118645</v>
      </c>
      <c r="G40" s="10"/>
      <c r="H40" s="10"/>
      <c r="I40" s="11"/>
      <c r="J40" s="10"/>
    </row>
    <row r="41" spans="1:10" ht="18.75" x14ac:dyDescent="0.3">
      <c r="A41" s="7">
        <v>28</v>
      </c>
      <c r="B41" s="8" t="s">
        <v>39</v>
      </c>
      <c r="C41" s="9"/>
      <c r="D41" s="9">
        <v>4001694655</v>
      </c>
      <c r="E41" s="10">
        <v>16.91</v>
      </c>
      <c r="F41" s="10">
        <f t="shared" si="0"/>
        <v>0.13585322033898306</v>
      </c>
      <c r="G41" s="10"/>
      <c r="H41" s="10"/>
      <c r="I41" s="11"/>
      <c r="J41" s="10"/>
    </row>
    <row r="42" spans="1:10" ht="18.75" x14ac:dyDescent="0.3">
      <c r="A42" s="7">
        <v>29</v>
      </c>
      <c r="B42" s="8" t="s">
        <v>40</v>
      </c>
      <c r="C42" s="9">
        <v>1640</v>
      </c>
      <c r="D42" s="9">
        <v>4001352887</v>
      </c>
      <c r="E42" s="10"/>
      <c r="F42" s="10">
        <f t="shared" si="0"/>
        <v>0</v>
      </c>
      <c r="G42" s="10"/>
      <c r="H42" s="10"/>
      <c r="I42" s="11"/>
      <c r="J42" s="10"/>
    </row>
    <row r="43" spans="1:10" ht="18.75" x14ac:dyDescent="0.3">
      <c r="A43" s="7">
        <v>30</v>
      </c>
      <c r="B43" s="8" t="s">
        <v>41</v>
      </c>
      <c r="C43" s="9"/>
      <c r="D43" s="9">
        <v>4000999553</v>
      </c>
      <c r="E43" s="10"/>
      <c r="F43" s="10">
        <f t="shared" si="0"/>
        <v>0</v>
      </c>
      <c r="G43" s="10"/>
      <c r="H43" s="10"/>
      <c r="I43" s="11"/>
      <c r="J43" s="10"/>
    </row>
    <row r="44" spans="1:10" ht="18.75" x14ac:dyDescent="0.3">
      <c r="A44" s="7">
        <v>31</v>
      </c>
      <c r="B44" s="8" t="s">
        <v>42</v>
      </c>
      <c r="C44" s="9"/>
      <c r="D44" s="9">
        <v>4001225075</v>
      </c>
      <c r="E44" s="10">
        <v>27.2</v>
      </c>
      <c r="F44" s="10">
        <f t="shared" si="0"/>
        <v>0.21852203389830507</v>
      </c>
      <c r="G44" s="10"/>
      <c r="H44" s="10"/>
      <c r="I44" s="11"/>
      <c r="J44" s="10"/>
    </row>
    <row r="45" spans="1:10" ht="18.75" x14ac:dyDescent="0.3">
      <c r="A45" s="7">
        <v>32</v>
      </c>
      <c r="B45" s="8" t="s">
        <v>43</v>
      </c>
      <c r="C45" s="9"/>
      <c r="D45" s="9">
        <v>4001685450</v>
      </c>
      <c r="E45" s="10"/>
      <c r="F45" s="10">
        <f t="shared" si="0"/>
        <v>0</v>
      </c>
      <c r="G45" s="10"/>
      <c r="H45" s="10"/>
      <c r="I45" s="11"/>
      <c r="J45" s="10"/>
    </row>
    <row r="46" spans="1:10" ht="32.25" x14ac:dyDescent="0.3">
      <c r="A46" s="7">
        <v>33</v>
      </c>
      <c r="B46" s="8" t="s">
        <v>44</v>
      </c>
      <c r="C46" s="9"/>
      <c r="D46" s="9">
        <v>400169351</v>
      </c>
      <c r="E46" s="10">
        <v>561.92999999999995</v>
      </c>
      <c r="F46" s="10">
        <f t="shared" si="0"/>
        <v>4.5144884745762717</v>
      </c>
      <c r="G46" s="10"/>
      <c r="H46" s="10"/>
      <c r="I46" s="11"/>
      <c r="J46" s="10"/>
    </row>
    <row r="47" spans="1:10" ht="18.75" x14ac:dyDescent="0.3">
      <c r="A47" s="7">
        <v>34</v>
      </c>
      <c r="B47" s="8" t="s">
        <v>45</v>
      </c>
      <c r="C47" s="9"/>
      <c r="D47" s="9">
        <v>4000707681</v>
      </c>
      <c r="E47" s="10">
        <v>15.07</v>
      </c>
      <c r="F47" s="10">
        <f t="shared" si="0"/>
        <v>0.12107084745762713</v>
      </c>
      <c r="G47" s="10"/>
      <c r="H47" s="10"/>
      <c r="I47" s="11"/>
      <c r="J47" s="10"/>
    </row>
    <row r="48" spans="1:10" ht="18.75" x14ac:dyDescent="0.3">
      <c r="A48" s="12"/>
      <c r="B48" s="26"/>
      <c r="C48" s="27" t="s">
        <v>46</v>
      </c>
      <c r="D48" s="28"/>
      <c r="E48" s="10">
        <f>SUM(E4:E47)</f>
        <v>9612.8199999999979</v>
      </c>
      <c r="F48" s="10">
        <f>SUM(F4:F47)</f>
        <v>77.228418305084773</v>
      </c>
      <c r="G48" s="10"/>
      <c r="H48" s="10"/>
      <c r="I48" s="10"/>
      <c r="J48" s="10"/>
    </row>
    <row r="49" spans="1:10" ht="18.75" x14ac:dyDescent="0.3">
      <c r="A49" s="29"/>
      <c r="B49" s="30"/>
      <c r="C49" s="31" t="s">
        <v>47</v>
      </c>
      <c r="D49" s="32"/>
      <c r="E49" s="33">
        <f>SUM(E48,G48,I48)</f>
        <v>9612.8199999999979</v>
      </c>
      <c r="F49" s="34"/>
      <c r="G49" s="57" t="s">
        <v>48</v>
      </c>
      <c r="H49" s="58"/>
      <c r="I49" s="55">
        <f>SUM(F48,H48,J48)</f>
        <v>77.228418305084773</v>
      </c>
      <c r="J49" s="56"/>
    </row>
    <row r="50" spans="1:10" ht="18.75" x14ac:dyDescent="0.3">
      <c r="A50" s="35"/>
      <c r="B50" s="36"/>
      <c r="C50" s="37"/>
      <c r="D50" s="38"/>
      <c r="E50" s="39"/>
      <c r="F50" s="40"/>
      <c r="G50" s="27" t="s">
        <v>49</v>
      </c>
      <c r="H50" s="28"/>
      <c r="I50" s="55">
        <f>E49-I49</f>
        <v>9535.5915816949127</v>
      </c>
      <c r="J50" s="56"/>
    </row>
    <row r="51" spans="1:10" x14ac:dyDescent="0.25">
      <c r="A51" s="41" t="s">
        <v>50</v>
      </c>
      <c r="B51" s="41"/>
      <c r="C51" s="42"/>
      <c r="D51" s="42"/>
      <c r="E51" s="43"/>
      <c r="F51" s="43"/>
      <c r="G51" s="44"/>
      <c r="H51" s="44"/>
      <c r="I51" s="45"/>
      <c r="J51" s="46"/>
    </row>
    <row r="52" spans="1:10" x14ac:dyDescent="0.25">
      <c r="A52" s="47" t="s">
        <v>51</v>
      </c>
      <c r="B52" s="47"/>
      <c r="C52" s="48"/>
      <c r="D52" s="48"/>
      <c r="E52" s="47" t="s">
        <v>52</v>
      </c>
      <c r="F52" s="47"/>
      <c r="G52" s="48"/>
      <c r="H52" s="48"/>
      <c r="I52" s="47" t="s">
        <v>53</v>
      </c>
      <c r="J52" s="47"/>
    </row>
    <row r="53" spans="1:10" x14ac:dyDescent="0.25">
      <c r="A53" s="49"/>
      <c r="B53" s="49"/>
      <c r="C53" s="43"/>
      <c r="D53" s="43"/>
      <c r="E53" s="43"/>
      <c r="F53" s="43"/>
      <c r="G53" s="43"/>
      <c r="H53" s="43"/>
      <c r="I53" s="43"/>
      <c r="J53" s="46"/>
    </row>
    <row r="54" spans="1:10" x14ac:dyDescent="0.25">
      <c r="A54" s="47" t="s">
        <v>54</v>
      </c>
      <c r="B54" s="47"/>
      <c r="C54" s="43"/>
      <c r="D54" s="43"/>
      <c r="E54" s="47" t="s">
        <v>55</v>
      </c>
      <c r="F54" s="47"/>
      <c r="G54" s="43"/>
      <c r="H54" s="43"/>
      <c r="I54" s="47" t="s">
        <v>56</v>
      </c>
      <c r="J54" s="47"/>
    </row>
    <row r="55" spans="1:10" x14ac:dyDescent="0.25">
      <c r="A55" s="50" t="s">
        <v>57</v>
      </c>
      <c r="B55" s="50"/>
      <c r="C55" s="51"/>
      <c r="D55" s="51"/>
      <c r="E55" s="50" t="s">
        <v>58</v>
      </c>
      <c r="F55" s="50"/>
      <c r="G55" s="51"/>
      <c r="H55" s="51"/>
      <c r="I55" s="50" t="s">
        <v>59</v>
      </c>
      <c r="J55" s="50"/>
    </row>
    <row r="56" spans="1:10" ht="18" x14ac:dyDescent="0.25">
      <c r="A56" s="52"/>
      <c r="B56" s="53"/>
      <c r="C56" s="54"/>
      <c r="D56" s="54"/>
      <c r="E56" s="54"/>
      <c r="F56" s="54"/>
      <c r="G56" s="54"/>
      <c r="H56" s="54"/>
      <c r="I56" s="54"/>
      <c r="J56" s="46"/>
    </row>
  </sheetData>
  <mergeCells count="34">
    <mergeCell ref="I49:J49"/>
    <mergeCell ref="G49:H49"/>
    <mergeCell ref="A55:B55"/>
    <mergeCell ref="E55:F55"/>
    <mergeCell ref="I55:J55"/>
    <mergeCell ref="I54:J54"/>
    <mergeCell ref="I52:J52"/>
    <mergeCell ref="I50:J50"/>
    <mergeCell ref="G50:H50"/>
    <mergeCell ref="A52:B52"/>
    <mergeCell ref="E52:F52"/>
    <mergeCell ref="A54:B54"/>
    <mergeCell ref="E54:F54"/>
    <mergeCell ref="E49:F50"/>
    <mergeCell ref="A51:B51"/>
    <mergeCell ref="A32:A34"/>
    <mergeCell ref="B32:B34"/>
    <mergeCell ref="A36:A37"/>
    <mergeCell ref="B36:B37"/>
    <mergeCell ref="C48:D48"/>
    <mergeCell ref="C49:D50"/>
    <mergeCell ref="A23:A26"/>
    <mergeCell ref="B23:B26"/>
    <mergeCell ref="A27:A28"/>
    <mergeCell ref="B27:B28"/>
    <mergeCell ref="A29:A31"/>
    <mergeCell ref="B29:B31"/>
    <mergeCell ref="A1:J1"/>
    <mergeCell ref="A2:B2"/>
    <mergeCell ref="C2:C3"/>
    <mergeCell ref="D2:D3"/>
    <mergeCell ref="E2:J2"/>
    <mergeCell ref="A19:A20"/>
    <mergeCell ref="B19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2016-06-21T13:12:35Z</dcterms:created>
  <dcterms:modified xsi:type="dcterms:W3CDTF">2016-06-21T13:17:09Z</dcterms:modified>
</cp:coreProperties>
</file>